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4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8" i="1"/>
  <c r="F15" i="1"/>
  <c r="F14" i="1"/>
  <c r="F13" i="1"/>
</calcChain>
</file>

<file path=xl/sharedStrings.xml><?xml version="1.0" encoding="utf-8"?>
<sst xmlns="http://schemas.openxmlformats.org/spreadsheetml/2006/main" count="60" uniqueCount="32">
  <si>
    <t>Перечень услуг (товаров, работ)</t>
  </si>
  <si>
    <t>Категория потребителей услуг предприятия (физических, юридических лиц)</t>
  </si>
  <si>
    <t>Метод установления цены (тарифа)</t>
  </si>
  <si>
    <t>Единица измерения</t>
  </si>
  <si>
    <t>Цена (тариф), руб.без НДС</t>
  </si>
  <si>
    <t>Основные виды деятельности</t>
  </si>
  <si>
    <t>Услуги</t>
  </si>
  <si>
    <t>Вывоз твердых бытовых отходов</t>
  </si>
  <si>
    <t>физические, юридические лица</t>
  </si>
  <si>
    <t>м3</t>
  </si>
  <si>
    <t>Вывоз крупногабаритных отходов</t>
  </si>
  <si>
    <t>Вывоз жидких бытовых отходов</t>
  </si>
  <si>
    <t>Уборка контейнерных  площадок</t>
  </si>
  <si>
    <t>Аренда техники</t>
  </si>
  <si>
    <t>Самосвал МКС-1 ЗИЛ 433362</t>
  </si>
  <si>
    <t>м/ч</t>
  </si>
  <si>
    <t>Снегопогрузчик ПФС-0,75 БКУ</t>
  </si>
  <si>
    <t>МАЗ 6312А8 (мультилифт)</t>
  </si>
  <si>
    <t>ГАЗ-САЗ-3507-01</t>
  </si>
  <si>
    <t>Трактор с тележкой</t>
  </si>
  <si>
    <t xml:space="preserve">                                 Приложение к постановлению</t>
  </si>
  <si>
    <t xml:space="preserve">                                 администрации города Твери</t>
  </si>
  <si>
    <t>Тарифы</t>
  </si>
  <si>
    <t>на работы, услуги,</t>
  </si>
  <si>
    <t>оказываемые муниципальным унитарным предприятием "Тверьспецавтохозяйство"</t>
  </si>
  <si>
    <t>на 2016 год</t>
  </si>
  <si>
    <t>Начальник департамента жилищно-</t>
  </si>
  <si>
    <t>коммунального хозяйства и жилищной политики</t>
  </si>
  <si>
    <t>И.В. Куринный</t>
  </si>
  <si>
    <t>индексации тарифов (цен)</t>
  </si>
  <si>
    <t>ЭО-2621 (грейфер)</t>
  </si>
  <si>
    <t xml:space="preserve">                                 от 23 сентября 2015 г. № 1571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</si>
</sst>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/>
    <xf numFmtId="2" fontId="1" fillId="0" borderId="1" xfId="0" applyNumberFormat="1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3"/>
  <sheetViews>
    <sheetView tabSelected="1" workbookViewId="0">
      <selection activeCell="B6" sqref="B6:F6"/>
    </sheetView>
  </sheetViews>
  <sheetFormatPr defaultRowHeight="15" x14ac:dyDescent="0.25"/>
  <cols>
    <col min="1" max="1" width="15.7109375" customWidth="1"/>
    <col min="2" max="2" width="24.5703125" customWidth="1"/>
    <col min="3" max="3" width="20.5703125" customWidth="1"/>
    <col min="4" max="4" width="21.5703125" customWidth="1"/>
    <col min="5" max="5" width="14.28515625" customWidth="1"/>
    <col min="6" max="6" width="17.42578125" customWidth="1"/>
  </cols>
  <sheetData>
    <row r="1" spans="2:10" x14ac:dyDescent="0.25">
      <c r="B1" s="4"/>
      <c r="D1" s="4" t="s">
        <v>20</v>
      </c>
      <c r="E1" s="4"/>
      <c r="F1" s="4"/>
    </row>
    <row r="2" spans="2:10" x14ac:dyDescent="0.25">
      <c r="B2" s="4"/>
      <c r="D2" s="4" t="s">
        <v>21</v>
      </c>
      <c r="E2" s="4"/>
      <c r="F2" s="4"/>
    </row>
    <row r="3" spans="2:10" x14ac:dyDescent="0.25">
      <c r="B3" s="4"/>
      <c r="D3" s="4" t="s">
        <v>31</v>
      </c>
      <c r="E3" s="4"/>
      <c r="F3" s="4"/>
    </row>
    <row r="4" spans="2:10" ht="14.45" x14ac:dyDescent="0.3">
      <c r="B4" s="4"/>
      <c r="C4" s="4"/>
      <c r="D4" s="4"/>
      <c r="E4" s="4"/>
      <c r="F4" s="4"/>
    </row>
    <row r="5" spans="2:10" x14ac:dyDescent="0.25">
      <c r="B5" s="12" t="s">
        <v>22</v>
      </c>
      <c r="C5" s="12"/>
      <c r="D5" s="12"/>
      <c r="E5" s="12"/>
      <c r="F5" s="12"/>
    </row>
    <row r="6" spans="2:10" x14ac:dyDescent="0.25">
      <c r="B6" s="12" t="s">
        <v>23</v>
      </c>
      <c r="C6" s="12"/>
      <c r="D6" s="12"/>
      <c r="E6" s="12"/>
      <c r="F6" s="12"/>
    </row>
    <row r="7" spans="2:10" ht="20.25" customHeight="1" x14ac:dyDescent="0.25">
      <c r="B7" s="13" t="s">
        <v>24</v>
      </c>
      <c r="C7" s="13"/>
      <c r="D7" s="13"/>
      <c r="E7" s="13"/>
      <c r="F7" s="13"/>
    </row>
    <row r="8" spans="2:10" x14ac:dyDescent="0.25">
      <c r="B8" s="12" t="s">
        <v>25</v>
      </c>
      <c r="C8" s="12"/>
      <c r="D8" s="12"/>
      <c r="E8" s="12"/>
      <c r="F8" s="12"/>
    </row>
    <row r="9" spans="2:10" ht="14.45" x14ac:dyDescent="0.3">
      <c r="B9" s="4"/>
      <c r="C9" s="4"/>
      <c r="D9" s="4"/>
      <c r="E9" s="4"/>
      <c r="F9" s="4"/>
    </row>
    <row r="10" spans="2:10" ht="87.75" customHeight="1" x14ac:dyDescent="0.25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G10" s="1"/>
      <c r="H10" s="1"/>
      <c r="I10" s="1"/>
      <c r="J10" s="1"/>
    </row>
    <row r="11" spans="2:10" x14ac:dyDescent="0.25">
      <c r="B11" s="14" t="s">
        <v>5</v>
      </c>
      <c r="C11" s="15"/>
      <c r="D11" s="15"/>
      <c r="E11" s="15"/>
      <c r="F11" s="16"/>
    </row>
    <row r="12" spans="2:10" x14ac:dyDescent="0.25">
      <c r="B12" s="14" t="s">
        <v>6</v>
      </c>
      <c r="C12" s="15"/>
      <c r="D12" s="15"/>
      <c r="E12" s="15"/>
      <c r="F12" s="16"/>
    </row>
    <row r="13" spans="2:10" ht="30" x14ac:dyDescent="0.25">
      <c r="B13" s="10" t="s">
        <v>7</v>
      </c>
      <c r="C13" s="7" t="s">
        <v>8</v>
      </c>
      <c r="D13" s="7" t="s">
        <v>29</v>
      </c>
      <c r="E13" s="6" t="s">
        <v>9</v>
      </c>
      <c r="F13" s="8">
        <f>(180.3*9.4/100)+180.3</f>
        <v>197.2482</v>
      </c>
    </row>
    <row r="14" spans="2:10" ht="30" x14ac:dyDescent="0.25">
      <c r="B14" s="10" t="s">
        <v>10</v>
      </c>
      <c r="C14" s="7" t="s">
        <v>8</v>
      </c>
      <c r="D14" s="7" t="s">
        <v>29</v>
      </c>
      <c r="E14" s="6" t="s">
        <v>9</v>
      </c>
      <c r="F14" s="8">
        <f>(349.46*9.4/100)+349.46</f>
        <v>382.30923999999999</v>
      </c>
    </row>
    <row r="15" spans="2:10" ht="30" x14ac:dyDescent="0.25">
      <c r="B15" s="10" t="s">
        <v>11</v>
      </c>
      <c r="C15" s="7" t="s">
        <v>8</v>
      </c>
      <c r="D15" s="7" t="s">
        <v>29</v>
      </c>
      <c r="E15" s="6" t="s">
        <v>9</v>
      </c>
      <c r="F15" s="8">
        <f>(215.79*9.4/100)+215.79</f>
        <v>236.07425999999998</v>
      </c>
    </row>
    <row r="16" spans="2:10" x14ac:dyDescent="0.25">
      <c r="B16" s="14" t="s">
        <v>5</v>
      </c>
      <c r="C16" s="15"/>
      <c r="D16" s="15"/>
      <c r="E16" s="15"/>
      <c r="F16" s="16"/>
    </row>
    <row r="17" spans="2:6" x14ac:dyDescent="0.25">
      <c r="B17" s="14" t="s">
        <v>6</v>
      </c>
      <c r="C17" s="15"/>
      <c r="D17" s="15"/>
      <c r="E17" s="15"/>
      <c r="F17" s="16"/>
    </row>
    <row r="18" spans="2:6" ht="30" x14ac:dyDescent="0.25">
      <c r="B18" s="10" t="s">
        <v>12</v>
      </c>
      <c r="C18" s="7" t="s">
        <v>8</v>
      </c>
      <c r="D18" s="7" t="s">
        <v>29</v>
      </c>
      <c r="E18" s="6" t="s">
        <v>9</v>
      </c>
      <c r="F18" s="8">
        <f>(358.56*9.4/100)+358.56</f>
        <v>392.26463999999999</v>
      </c>
    </row>
    <row r="19" spans="2:6" x14ac:dyDescent="0.25">
      <c r="B19" s="11" t="s">
        <v>13</v>
      </c>
      <c r="C19" s="11"/>
      <c r="D19" s="11"/>
      <c r="E19" s="11"/>
      <c r="F19" s="11"/>
    </row>
    <row r="20" spans="2:6" ht="30" x14ac:dyDescent="0.25">
      <c r="B20" s="10" t="s">
        <v>14</v>
      </c>
      <c r="C20" s="7" t="s">
        <v>8</v>
      </c>
      <c r="D20" s="7" t="s">
        <v>29</v>
      </c>
      <c r="E20" s="6" t="s">
        <v>15</v>
      </c>
      <c r="F20" s="8">
        <f>(1521.78*7/100)+1521.78</f>
        <v>1628.3045999999999</v>
      </c>
    </row>
    <row r="21" spans="2:6" ht="30" x14ac:dyDescent="0.25">
      <c r="B21" s="10" t="s">
        <v>16</v>
      </c>
      <c r="C21" s="7" t="s">
        <v>8</v>
      </c>
      <c r="D21" s="7" t="s">
        <v>29</v>
      </c>
      <c r="E21" s="6" t="s">
        <v>15</v>
      </c>
      <c r="F21" s="8">
        <f>(1206.74*7/100)+1206.74</f>
        <v>1291.2118</v>
      </c>
    </row>
    <row r="22" spans="2:6" ht="30" x14ac:dyDescent="0.25">
      <c r="B22" s="10" t="s">
        <v>17</v>
      </c>
      <c r="C22" s="7" t="s">
        <v>8</v>
      </c>
      <c r="D22" s="7" t="s">
        <v>29</v>
      </c>
      <c r="E22" s="6" t="s">
        <v>15</v>
      </c>
      <c r="F22" s="8">
        <f>(2277.3*7/100)+2277.3</f>
        <v>2436.7110000000002</v>
      </c>
    </row>
    <row r="23" spans="2:6" ht="30" x14ac:dyDescent="0.25">
      <c r="B23" s="10" t="s">
        <v>18</v>
      </c>
      <c r="C23" s="7" t="s">
        <v>8</v>
      </c>
      <c r="D23" s="7" t="s">
        <v>29</v>
      </c>
      <c r="E23" s="6" t="s">
        <v>15</v>
      </c>
      <c r="F23" s="8">
        <f>(1172.75*7/100)+1172.75</f>
        <v>1254.8425</v>
      </c>
    </row>
    <row r="24" spans="2:6" ht="30" x14ac:dyDescent="0.25">
      <c r="B24" s="10" t="s">
        <v>30</v>
      </c>
      <c r="C24" s="7" t="s">
        <v>8</v>
      </c>
      <c r="D24" s="7" t="s">
        <v>29</v>
      </c>
      <c r="E24" s="6" t="s">
        <v>15</v>
      </c>
      <c r="F24" s="8">
        <f>(1043.21*7/100)+1043.21</f>
        <v>1116.2347</v>
      </c>
    </row>
    <row r="25" spans="2:6" ht="30" x14ac:dyDescent="0.25">
      <c r="B25" s="10" t="s">
        <v>19</v>
      </c>
      <c r="C25" s="7" t="s">
        <v>8</v>
      </c>
      <c r="D25" s="7" t="s">
        <v>29</v>
      </c>
      <c r="E25" s="6" t="s">
        <v>15</v>
      </c>
      <c r="F25" s="8">
        <f>(1086.86*7/100)+1086.86</f>
        <v>1162.9402</v>
      </c>
    </row>
    <row r="26" spans="2:6" x14ac:dyDescent="0.25">
      <c r="B26" s="4"/>
      <c r="C26" s="9"/>
      <c r="D26" s="9"/>
      <c r="E26" s="4"/>
      <c r="F26" s="4"/>
    </row>
    <row r="27" spans="2:6" x14ac:dyDescent="0.25">
      <c r="B27" s="4"/>
      <c r="C27" s="9"/>
      <c r="D27" s="9"/>
      <c r="E27" s="4"/>
      <c r="F27" s="4"/>
    </row>
    <row r="28" spans="2:6" x14ac:dyDescent="0.25">
      <c r="B28" s="4" t="s">
        <v>26</v>
      </c>
      <c r="C28" s="9"/>
      <c r="D28" s="9"/>
      <c r="E28" s="4"/>
      <c r="F28" s="4"/>
    </row>
    <row r="29" spans="2:6" x14ac:dyDescent="0.25">
      <c r="B29" s="4" t="s">
        <v>27</v>
      </c>
      <c r="C29" s="9"/>
      <c r="D29" s="9"/>
      <c r="F29" s="4" t="s">
        <v>28</v>
      </c>
    </row>
    <row r="30" spans="2:6" x14ac:dyDescent="0.25">
      <c r="C30" s="3"/>
      <c r="D30" s="3"/>
    </row>
    <row r="31" spans="2:6" x14ac:dyDescent="0.25">
      <c r="C31" s="3"/>
      <c r="D31" s="3"/>
    </row>
    <row r="32" spans="2:6" x14ac:dyDescent="0.25">
      <c r="C32" s="3"/>
      <c r="D32" s="3"/>
    </row>
    <row r="33" spans="3:4" x14ac:dyDescent="0.25">
      <c r="C33" s="3"/>
      <c r="D33" s="3"/>
    </row>
    <row r="34" spans="3:4" x14ac:dyDescent="0.25">
      <c r="C34" s="3"/>
      <c r="D34" s="3"/>
    </row>
    <row r="35" spans="3:4" x14ac:dyDescent="0.25">
      <c r="C35" s="3"/>
      <c r="D35" s="3"/>
    </row>
    <row r="36" spans="3:4" x14ac:dyDescent="0.25">
      <c r="C36" s="3"/>
      <c r="D36" s="3"/>
    </row>
    <row r="37" spans="3:4" x14ac:dyDescent="0.25">
      <c r="C37" s="3"/>
      <c r="D37" s="3"/>
    </row>
    <row r="38" spans="3:4" x14ac:dyDescent="0.25">
      <c r="C38" s="3"/>
      <c r="D38" s="3"/>
    </row>
    <row r="39" spans="3:4" x14ac:dyDescent="0.25">
      <c r="C39" s="3"/>
      <c r="D39" s="3"/>
    </row>
    <row r="40" spans="3:4" x14ac:dyDescent="0.25">
      <c r="C40" s="3"/>
      <c r="D40" s="3"/>
    </row>
    <row r="41" spans="3:4" x14ac:dyDescent="0.25">
      <c r="C41" s="3"/>
      <c r="D41" s="3"/>
    </row>
    <row r="42" spans="3:4" x14ac:dyDescent="0.25">
      <c r="C42" s="3"/>
      <c r="D42" s="3"/>
    </row>
    <row r="43" spans="3:4" x14ac:dyDescent="0.25">
      <c r="C43" s="3"/>
      <c r="D43" s="3"/>
    </row>
    <row r="44" spans="3:4" x14ac:dyDescent="0.25">
      <c r="C44" s="3"/>
      <c r="D44" s="3"/>
    </row>
    <row r="45" spans="3:4" x14ac:dyDescent="0.25">
      <c r="C45" s="3"/>
      <c r="D45" s="3"/>
    </row>
    <row r="46" spans="3:4" x14ac:dyDescent="0.25">
      <c r="C46" s="3"/>
      <c r="D46" s="3"/>
    </row>
    <row r="47" spans="3:4" x14ac:dyDescent="0.25">
      <c r="C47" s="3"/>
      <c r="D47" s="3"/>
    </row>
    <row r="48" spans="3:4" x14ac:dyDescent="0.25">
      <c r="C48" s="3"/>
      <c r="D48" s="3"/>
    </row>
    <row r="49" spans="3:4" x14ac:dyDescent="0.25">
      <c r="C49" s="3"/>
      <c r="D49" s="3"/>
    </row>
    <row r="50" spans="3:4" x14ac:dyDescent="0.25">
      <c r="C50" s="3"/>
      <c r="D50" s="3"/>
    </row>
    <row r="51" spans="3:4" x14ac:dyDescent="0.25">
      <c r="C51" s="3"/>
      <c r="D51" s="3"/>
    </row>
    <row r="52" spans="3:4" x14ac:dyDescent="0.25">
      <c r="C52" s="3"/>
      <c r="D52" s="3"/>
    </row>
    <row r="53" spans="3:4" x14ac:dyDescent="0.25">
      <c r="C53" s="3"/>
      <c r="D53" s="3"/>
    </row>
    <row r="54" spans="3:4" x14ac:dyDescent="0.25">
      <c r="C54" s="3"/>
      <c r="D54" s="3"/>
    </row>
    <row r="55" spans="3:4" x14ac:dyDescent="0.25">
      <c r="C55" s="3"/>
      <c r="D55" s="3"/>
    </row>
    <row r="56" spans="3:4" x14ac:dyDescent="0.25">
      <c r="C56" s="3"/>
      <c r="D56" s="3"/>
    </row>
    <row r="57" spans="3:4" x14ac:dyDescent="0.25">
      <c r="C57" s="3"/>
      <c r="D57" s="3"/>
    </row>
    <row r="58" spans="3:4" x14ac:dyDescent="0.25">
      <c r="C58" s="3"/>
      <c r="D58" s="3"/>
    </row>
    <row r="59" spans="3:4" x14ac:dyDescent="0.25">
      <c r="C59" s="3"/>
      <c r="D59" s="3"/>
    </row>
    <row r="60" spans="3:4" x14ac:dyDescent="0.25">
      <c r="C60" s="3"/>
      <c r="D60" s="3"/>
    </row>
    <row r="61" spans="3:4" x14ac:dyDescent="0.25">
      <c r="C61" s="3"/>
      <c r="D61" s="3"/>
    </row>
    <row r="62" spans="3:4" x14ac:dyDescent="0.25">
      <c r="C62" s="3"/>
      <c r="D62" s="3"/>
    </row>
    <row r="63" spans="3:4" x14ac:dyDescent="0.25">
      <c r="C63" s="3"/>
      <c r="D63" s="3"/>
    </row>
    <row r="64" spans="3:4" x14ac:dyDescent="0.25">
      <c r="C64" s="3"/>
      <c r="D64" s="3"/>
    </row>
    <row r="65" spans="3:4" x14ac:dyDescent="0.25">
      <c r="C65" s="3"/>
      <c r="D65" s="3"/>
    </row>
    <row r="66" spans="3:4" x14ac:dyDescent="0.25">
      <c r="C66" s="3"/>
      <c r="D66" s="3"/>
    </row>
    <row r="67" spans="3:4" x14ac:dyDescent="0.25">
      <c r="C67" s="3"/>
      <c r="D67" s="3"/>
    </row>
    <row r="68" spans="3:4" x14ac:dyDescent="0.25">
      <c r="C68" s="3"/>
      <c r="D68" s="3"/>
    </row>
    <row r="69" spans="3:4" x14ac:dyDescent="0.25">
      <c r="C69" s="3"/>
      <c r="D69" s="3"/>
    </row>
    <row r="70" spans="3:4" x14ac:dyDescent="0.25">
      <c r="C70" s="3"/>
      <c r="D70" s="3"/>
    </row>
    <row r="71" spans="3:4" x14ac:dyDescent="0.25">
      <c r="C71" s="3"/>
      <c r="D71" s="3"/>
    </row>
    <row r="72" spans="3:4" x14ac:dyDescent="0.25">
      <c r="C72" s="3"/>
      <c r="D72" s="3"/>
    </row>
    <row r="73" spans="3:4" x14ac:dyDescent="0.25">
      <c r="C73" s="2"/>
      <c r="D73" s="2"/>
    </row>
  </sheetData>
  <mergeCells count="9">
    <mergeCell ref="B19:F19"/>
    <mergeCell ref="B6:F6"/>
    <mergeCell ref="B7:F7"/>
    <mergeCell ref="B8:F8"/>
    <mergeCell ref="B5:F5"/>
    <mergeCell ref="B11:F11"/>
    <mergeCell ref="B12:F12"/>
    <mergeCell ref="B16:F16"/>
    <mergeCell ref="B17:F17"/>
  </mergeCells>
  <pageMargins left="0" right="0" top="0" bottom="0" header="0.31496062992125984" footer="0.31496062992125984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Левчук</dc:creator>
  <cp:lastModifiedBy>Сергей Ю. Новиков</cp:lastModifiedBy>
  <cp:lastPrinted>2015-09-18T11:14:28Z</cp:lastPrinted>
  <dcterms:created xsi:type="dcterms:W3CDTF">2015-09-10T05:39:39Z</dcterms:created>
  <dcterms:modified xsi:type="dcterms:W3CDTF">2015-09-28T13:22:17Z</dcterms:modified>
</cp:coreProperties>
</file>